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30" windowWidth="17715" windowHeight="11790"/>
  </bookViews>
  <sheets>
    <sheet name="Tabelle1" sheetId="1" r:id="rId1"/>
    <sheet name="Tabelle2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K41" i="1"/>
  <c r="J41"/>
  <c r="K40"/>
  <c r="J40"/>
  <c r="K39"/>
  <c r="J39"/>
  <c r="K38"/>
  <c r="J38"/>
  <c r="K37"/>
  <c r="J37"/>
  <c r="K36"/>
  <c r="J36"/>
  <c r="K35"/>
  <c r="J35"/>
  <c r="K34"/>
  <c r="J34"/>
  <c r="K33"/>
  <c r="J33"/>
  <c r="K32"/>
  <c r="J32"/>
  <c r="K31"/>
  <c r="J31"/>
  <c r="K30"/>
  <c r="J30"/>
  <c r="K29"/>
  <c r="J29"/>
  <c r="K28"/>
  <c r="J28"/>
  <c r="K27"/>
  <c r="J27"/>
  <c r="K26"/>
  <c r="J26"/>
  <c r="K25"/>
  <c r="J25"/>
  <c r="K24"/>
  <c r="J24"/>
  <c r="K23"/>
  <c r="J23"/>
  <c r="K22"/>
  <c r="J22"/>
  <c r="K21"/>
  <c r="J21"/>
  <c r="K20"/>
  <c r="J20"/>
  <c r="K19"/>
  <c r="J19"/>
  <c r="K18"/>
  <c r="J18"/>
  <c r="K17"/>
  <c r="J17"/>
  <c r="K16"/>
  <c r="J16"/>
  <c r="K15"/>
  <c r="J15"/>
  <c r="K14"/>
  <c r="J14"/>
  <c r="K13"/>
  <c r="I41"/>
  <c r="H41"/>
  <c r="I40"/>
  <c r="H40"/>
  <c r="I39"/>
  <c r="H39"/>
  <c r="I38"/>
  <c r="H38"/>
  <c r="I37"/>
  <c r="H37"/>
  <c r="I36"/>
  <c r="H36"/>
  <c r="I35"/>
  <c r="H35"/>
  <c r="I34"/>
  <c r="H34"/>
  <c r="I33"/>
  <c r="H33"/>
  <c r="I32"/>
  <c r="H32"/>
  <c r="I31"/>
  <c r="H31"/>
  <c r="I30"/>
  <c r="H30"/>
  <c r="I29"/>
  <c r="H29"/>
  <c r="I28"/>
  <c r="H28"/>
  <c r="I27"/>
  <c r="H27"/>
  <c r="I26"/>
  <c r="H26"/>
  <c r="I25"/>
  <c r="H25"/>
  <c r="I24"/>
  <c r="H24"/>
  <c r="I23"/>
  <c r="H23"/>
  <c r="I22"/>
  <c r="H22"/>
  <c r="I21"/>
  <c r="H21"/>
  <c r="I20"/>
  <c r="H20"/>
  <c r="I19"/>
  <c r="H19"/>
  <c r="I18"/>
  <c r="H18"/>
  <c r="I17"/>
  <c r="H17"/>
  <c r="I16"/>
  <c r="H16"/>
  <c r="I15"/>
  <c r="H15"/>
  <c r="I14"/>
  <c r="H14"/>
  <c r="I13"/>
  <c r="H13"/>
  <c r="J13" s="1"/>
</calcChain>
</file>

<file path=xl/sharedStrings.xml><?xml version="1.0" encoding="utf-8"?>
<sst xmlns="http://schemas.openxmlformats.org/spreadsheetml/2006/main" count="13" uniqueCount="9">
  <si>
    <t>R820T+RTL2832U SDR USB Stick</t>
  </si>
  <si>
    <t>Gain accuracy test</t>
  </si>
  <si>
    <t>1.024 MSPS</t>
  </si>
  <si>
    <t>1000 MHz</t>
  </si>
  <si>
    <t>141 MHz</t>
  </si>
  <si>
    <t>Nominal Gain</t>
  </si>
  <si>
    <t>Actual gain, 0 dB=0dB acutal</t>
  </si>
  <si>
    <t>Dev from Nom</t>
  </si>
  <si>
    <t>Power (dBm) to get -25.0 dB reading on FFT display, SDRSharp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</si>
</sst>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1" xfId="0" applyBorder="1"/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0.15462067241594799"/>
          <c:y val="4.0133207318003551E-2"/>
          <c:w val="0.78771603549556302"/>
          <c:h val="0.81030648928399196"/>
        </c:manualLayout>
      </c:layout>
      <c:scatterChart>
        <c:scatterStyle val="lineMarker"/>
        <c:ser>
          <c:idx val="1"/>
          <c:order val="0"/>
          <c:tx>
            <c:strRef>
              <c:f>Tabelle1!$D$12</c:f>
              <c:strCache>
                <c:ptCount val="1"/>
                <c:pt idx="0">
                  <c:v>141 MHz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</c:marker>
          <c:xVal>
            <c:numRef>
              <c:f>Tabelle1!$B$13:$B$41</c:f>
              <c:numCache>
                <c:formatCode>General</c:formatCode>
                <c:ptCount val="29"/>
                <c:pt idx="0">
                  <c:v>49.6</c:v>
                </c:pt>
                <c:pt idx="1">
                  <c:v>48</c:v>
                </c:pt>
                <c:pt idx="2">
                  <c:v>44.5</c:v>
                </c:pt>
                <c:pt idx="3">
                  <c:v>43.9</c:v>
                </c:pt>
                <c:pt idx="4">
                  <c:v>43.4</c:v>
                </c:pt>
                <c:pt idx="5">
                  <c:v>42.1</c:v>
                </c:pt>
                <c:pt idx="6">
                  <c:v>40.200000000000003</c:v>
                </c:pt>
                <c:pt idx="7">
                  <c:v>38.6</c:v>
                </c:pt>
                <c:pt idx="8">
                  <c:v>37.200000000000003</c:v>
                </c:pt>
                <c:pt idx="9">
                  <c:v>36.4</c:v>
                </c:pt>
                <c:pt idx="10">
                  <c:v>33.799999999999997</c:v>
                </c:pt>
                <c:pt idx="11">
                  <c:v>32.799999999999997</c:v>
                </c:pt>
                <c:pt idx="12">
                  <c:v>29.7</c:v>
                </c:pt>
                <c:pt idx="13">
                  <c:v>28</c:v>
                </c:pt>
                <c:pt idx="14">
                  <c:v>25.4</c:v>
                </c:pt>
                <c:pt idx="15">
                  <c:v>22.9</c:v>
                </c:pt>
                <c:pt idx="16">
                  <c:v>20.7</c:v>
                </c:pt>
                <c:pt idx="17">
                  <c:v>19.7</c:v>
                </c:pt>
                <c:pt idx="18">
                  <c:v>16.600000000000001</c:v>
                </c:pt>
                <c:pt idx="19">
                  <c:v>15.7</c:v>
                </c:pt>
                <c:pt idx="20">
                  <c:v>14.4</c:v>
                </c:pt>
                <c:pt idx="21">
                  <c:v>12.5</c:v>
                </c:pt>
                <c:pt idx="22">
                  <c:v>8.6999999999999993</c:v>
                </c:pt>
                <c:pt idx="23">
                  <c:v>7.7</c:v>
                </c:pt>
                <c:pt idx="24">
                  <c:v>3.7</c:v>
                </c:pt>
                <c:pt idx="25">
                  <c:v>2.7</c:v>
                </c:pt>
                <c:pt idx="26">
                  <c:v>1.4</c:v>
                </c:pt>
                <c:pt idx="27">
                  <c:v>0.9</c:v>
                </c:pt>
                <c:pt idx="28">
                  <c:v>0</c:v>
                </c:pt>
              </c:numCache>
            </c:numRef>
          </c:xVal>
          <c:yVal>
            <c:numRef>
              <c:f>Tabelle1!$D$13:$D$41</c:f>
              <c:numCache>
                <c:formatCode>General</c:formatCode>
                <c:ptCount val="29"/>
                <c:pt idx="0">
                  <c:v>-115.7</c:v>
                </c:pt>
                <c:pt idx="1">
                  <c:v>-114.6</c:v>
                </c:pt>
                <c:pt idx="2">
                  <c:v>-111.6</c:v>
                </c:pt>
                <c:pt idx="3">
                  <c:v>-111.6</c:v>
                </c:pt>
                <c:pt idx="4">
                  <c:v>-108.9</c:v>
                </c:pt>
                <c:pt idx="5">
                  <c:v>-107.9</c:v>
                </c:pt>
                <c:pt idx="6">
                  <c:v>-105.9</c:v>
                </c:pt>
                <c:pt idx="7">
                  <c:v>-104.9</c:v>
                </c:pt>
                <c:pt idx="8">
                  <c:v>-102.7</c:v>
                </c:pt>
                <c:pt idx="9">
                  <c:v>-101.6</c:v>
                </c:pt>
                <c:pt idx="10">
                  <c:v>-99.3</c:v>
                </c:pt>
                <c:pt idx="11">
                  <c:v>-98.3</c:v>
                </c:pt>
                <c:pt idx="12">
                  <c:v>-95.5</c:v>
                </c:pt>
                <c:pt idx="13">
                  <c:v>-94.7</c:v>
                </c:pt>
                <c:pt idx="14">
                  <c:v>-92.1</c:v>
                </c:pt>
                <c:pt idx="15">
                  <c:v>-90.9</c:v>
                </c:pt>
                <c:pt idx="16">
                  <c:v>-88.4</c:v>
                </c:pt>
                <c:pt idx="17">
                  <c:v>-87.2</c:v>
                </c:pt>
                <c:pt idx="18">
                  <c:v>-84.2</c:v>
                </c:pt>
                <c:pt idx="19">
                  <c:v>-83</c:v>
                </c:pt>
                <c:pt idx="20">
                  <c:v>-80.2</c:v>
                </c:pt>
                <c:pt idx="21">
                  <c:v>-78.7</c:v>
                </c:pt>
                <c:pt idx="22">
                  <c:v>-75.8</c:v>
                </c:pt>
                <c:pt idx="23">
                  <c:v>-74.2</c:v>
                </c:pt>
                <c:pt idx="24">
                  <c:v>-71.3</c:v>
                </c:pt>
                <c:pt idx="25">
                  <c:v>-69.599999999999994</c:v>
                </c:pt>
                <c:pt idx="26">
                  <c:v>-67.2</c:v>
                </c:pt>
                <c:pt idx="27">
                  <c:v>-66.3</c:v>
                </c:pt>
                <c:pt idx="28">
                  <c:v>-64.2</c:v>
                </c:pt>
              </c:numCache>
            </c:numRef>
          </c:yVal>
        </c:ser>
        <c:ser>
          <c:idx val="0"/>
          <c:order val="1"/>
          <c:tx>
            <c:strRef>
              <c:f>Tabelle1!$C$12</c:f>
              <c:strCache>
                <c:ptCount val="1"/>
                <c:pt idx="0">
                  <c:v>1000 MHz</c:v>
                </c:pt>
              </c:strCache>
            </c:strRef>
          </c:tx>
          <c:spPr>
            <a:ln w="28575">
              <a:noFill/>
            </a:ln>
          </c:spPr>
          <c:xVal>
            <c:numRef>
              <c:f>Tabelle1!$B$13:$B$41</c:f>
              <c:numCache>
                <c:formatCode>General</c:formatCode>
                <c:ptCount val="29"/>
                <c:pt idx="0">
                  <c:v>49.6</c:v>
                </c:pt>
                <c:pt idx="1">
                  <c:v>48</c:v>
                </c:pt>
                <c:pt idx="2">
                  <c:v>44.5</c:v>
                </c:pt>
                <c:pt idx="3">
                  <c:v>43.9</c:v>
                </c:pt>
                <c:pt idx="4">
                  <c:v>43.4</c:v>
                </c:pt>
                <c:pt idx="5">
                  <c:v>42.1</c:v>
                </c:pt>
                <c:pt idx="6">
                  <c:v>40.200000000000003</c:v>
                </c:pt>
                <c:pt idx="7">
                  <c:v>38.6</c:v>
                </c:pt>
                <c:pt idx="8">
                  <c:v>37.200000000000003</c:v>
                </c:pt>
                <c:pt idx="9">
                  <c:v>36.4</c:v>
                </c:pt>
                <c:pt idx="10">
                  <c:v>33.799999999999997</c:v>
                </c:pt>
                <c:pt idx="11">
                  <c:v>32.799999999999997</c:v>
                </c:pt>
                <c:pt idx="12">
                  <c:v>29.7</c:v>
                </c:pt>
                <c:pt idx="13">
                  <c:v>28</c:v>
                </c:pt>
                <c:pt idx="14">
                  <c:v>25.4</c:v>
                </c:pt>
                <c:pt idx="15">
                  <c:v>22.9</c:v>
                </c:pt>
                <c:pt idx="16">
                  <c:v>20.7</c:v>
                </c:pt>
                <c:pt idx="17">
                  <c:v>19.7</c:v>
                </c:pt>
                <c:pt idx="18">
                  <c:v>16.600000000000001</c:v>
                </c:pt>
                <c:pt idx="19">
                  <c:v>15.7</c:v>
                </c:pt>
                <c:pt idx="20">
                  <c:v>14.4</c:v>
                </c:pt>
                <c:pt idx="21">
                  <c:v>12.5</c:v>
                </c:pt>
                <c:pt idx="22">
                  <c:v>8.6999999999999993</c:v>
                </c:pt>
                <c:pt idx="23">
                  <c:v>7.7</c:v>
                </c:pt>
                <c:pt idx="24">
                  <c:v>3.7</c:v>
                </c:pt>
                <c:pt idx="25">
                  <c:v>2.7</c:v>
                </c:pt>
                <c:pt idx="26">
                  <c:v>1.4</c:v>
                </c:pt>
                <c:pt idx="27">
                  <c:v>0.9</c:v>
                </c:pt>
                <c:pt idx="28">
                  <c:v>0</c:v>
                </c:pt>
              </c:numCache>
            </c:numRef>
          </c:xVal>
          <c:yVal>
            <c:numRef>
              <c:f>Tabelle1!$C$13:$C$41</c:f>
              <c:numCache>
                <c:formatCode>General</c:formatCode>
                <c:ptCount val="29"/>
                <c:pt idx="0">
                  <c:v>-115.3</c:v>
                </c:pt>
                <c:pt idx="1">
                  <c:v>-113.5</c:v>
                </c:pt>
                <c:pt idx="2">
                  <c:v>-109</c:v>
                </c:pt>
                <c:pt idx="3">
                  <c:v>-109</c:v>
                </c:pt>
                <c:pt idx="4">
                  <c:v>-108.3</c:v>
                </c:pt>
                <c:pt idx="5">
                  <c:v>-107.2</c:v>
                </c:pt>
                <c:pt idx="6">
                  <c:v>-106.2</c:v>
                </c:pt>
                <c:pt idx="7">
                  <c:v>-105</c:v>
                </c:pt>
                <c:pt idx="8">
                  <c:v>-103.9</c:v>
                </c:pt>
                <c:pt idx="9">
                  <c:v>-102.7</c:v>
                </c:pt>
                <c:pt idx="10">
                  <c:v>-100.6</c:v>
                </c:pt>
                <c:pt idx="11">
                  <c:v>-99.2</c:v>
                </c:pt>
                <c:pt idx="12">
                  <c:v>-96.8</c:v>
                </c:pt>
                <c:pt idx="13">
                  <c:v>-95.5</c:v>
                </c:pt>
                <c:pt idx="14">
                  <c:v>-92.8</c:v>
                </c:pt>
                <c:pt idx="15">
                  <c:v>-91.6</c:v>
                </c:pt>
                <c:pt idx="16">
                  <c:v>-89.2</c:v>
                </c:pt>
                <c:pt idx="17">
                  <c:v>-87.9</c:v>
                </c:pt>
                <c:pt idx="18">
                  <c:v>-85.7</c:v>
                </c:pt>
                <c:pt idx="19">
                  <c:v>-84.4</c:v>
                </c:pt>
                <c:pt idx="20">
                  <c:v>-82.5</c:v>
                </c:pt>
                <c:pt idx="21">
                  <c:v>-81.099999999999994</c:v>
                </c:pt>
                <c:pt idx="22">
                  <c:v>-78.2</c:v>
                </c:pt>
                <c:pt idx="23">
                  <c:v>-76.7</c:v>
                </c:pt>
                <c:pt idx="24">
                  <c:v>-73.599999999999994</c:v>
                </c:pt>
                <c:pt idx="25">
                  <c:v>-71.8</c:v>
                </c:pt>
                <c:pt idx="26">
                  <c:v>-69.400000000000006</c:v>
                </c:pt>
                <c:pt idx="27">
                  <c:v>-68.2</c:v>
                </c:pt>
                <c:pt idx="28">
                  <c:v>-66.2</c:v>
                </c:pt>
              </c:numCache>
            </c:numRef>
          </c:yVal>
        </c:ser>
        <c:axId val="93760128"/>
        <c:axId val="95683712"/>
      </c:scatterChart>
      <c:valAx>
        <c:axId val="93760128"/>
        <c:scaling>
          <c:orientation val="minMax"/>
          <c:max val="50"/>
          <c:min val="0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e-DE"/>
                  <a:t>Nominal Gain (dB)</a:t>
                </a:r>
              </a:p>
            </c:rich>
          </c:tx>
          <c:layout/>
        </c:title>
        <c:numFmt formatCode="General" sourceLinked="1"/>
        <c:tickLblPos val="nextTo"/>
        <c:crossAx val="95683712"/>
        <c:crossesAt val="-120"/>
        <c:crossBetween val="midCat"/>
      </c:valAx>
      <c:valAx>
        <c:axId val="95683712"/>
        <c:scaling>
          <c:orientation val="minMax"/>
          <c:max val="-60"/>
          <c:min val="-12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de-DE"/>
                  <a:t> RF</a:t>
                </a:r>
                <a:r>
                  <a:rPr lang="de-DE" baseline="0"/>
                  <a:t> input power @-25 dB</a:t>
                </a:r>
              </a:p>
              <a:p>
                <a:pPr>
                  <a:defRPr/>
                </a:pPr>
                <a:r>
                  <a:rPr lang="de-DE" baseline="0"/>
                  <a:t> (dBm)</a:t>
                </a:r>
                <a:endParaRPr lang="de-DE"/>
              </a:p>
            </c:rich>
          </c:tx>
          <c:layout>
            <c:manualLayout>
              <c:xMode val="edge"/>
              <c:yMode val="edge"/>
              <c:x val="4.0423280423280434E-3"/>
              <c:y val="0.24433100161423121"/>
            </c:manualLayout>
          </c:layout>
        </c:title>
        <c:numFmt formatCode="General" sourceLinked="1"/>
        <c:tickLblPos val="nextTo"/>
        <c:crossAx val="9376012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69068583093779956"/>
          <c:y val="0.10320300887652173"/>
          <c:w val="0.16751522726325871"/>
          <c:h val="0.13581612462732587"/>
        </c:manualLayout>
      </c:layout>
      <c:spPr>
        <a:solidFill>
          <a:schemeClr val="bg1"/>
        </a:solidFill>
        <a:ln>
          <a:solidFill>
            <a:schemeClr val="tx1"/>
          </a:solidFill>
        </a:ln>
      </c:spPr>
    </c:legend>
    <c:plotVisOnly val="1"/>
  </c:chart>
  <c:txPr>
    <a:bodyPr/>
    <a:lstStyle/>
    <a:p>
      <a:pPr>
        <a:defRPr sz="1400"/>
      </a:pPr>
      <a:endParaRPr lang="de-DE"/>
    </a:p>
  </c:txPr>
  <c:printSettings>
    <c:headerFooter/>
    <c:pageMargins b="0.78740157499999996" l="0.70000000000000007" r="0.70000000000000007" t="0.78740157499999996" header="0.30000000000000004" footer="0.30000000000000004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0.15462067241594793"/>
          <c:y val="4.0133207318003572E-2"/>
          <c:w val="0.78771603549556302"/>
          <c:h val="0.81030648928399196"/>
        </c:manualLayout>
      </c:layout>
      <c:scatterChart>
        <c:scatterStyle val="lineMarker"/>
        <c:ser>
          <c:idx val="1"/>
          <c:order val="0"/>
          <c:tx>
            <c:strRef>
              <c:f>Tabelle1!$I$12</c:f>
              <c:strCache>
                <c:ptCount val="1"/>
                <c:pt idx="0">
                  <c:v>141 MHz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</c:marker>
          <c:trendline>
            <c:trendlineType val="poly"/>
            <c:order val="3"/>
            <c:intercept val="0"/>
            <c:dispEq val="1"/>
            <c:trendlineLbl>
              <c:layout>
                <c:manualLayout>
                  <c:x val="-0.11480748239803358"/>
                  <c:y val="-1.6429509144471475E-2"/>
                </c:manualLayout>
              </c:layout>
              <c:numFmt formatCode="0.00000E+00" sourceLinked="0"/>
            </c:trendlineLbl>
          </c:trendline>
          <c:xVal>
            <c:numRef>
              <c:f>Tabelle1!$B$13:$B$41</c:f>
              <c:numCache>
                <c:formatCode>General</c:formatCode>
                <c:ptCount val="29"/>
                <c:pt idx="0">
                  <c:v>49.6</c:v>
                </c:pt>
                <c:pt idx="1">
                  <c:v>48</c:v>
                </c:pt>
                <c:pt idx="2">
                  <c:v>44.5</c:v>
                </c:pt>
                <c:pt idx="3">
                  <c:v>43.9</c:v>
                </c:pt>
                <c:pt idx="4">
                  <c:v>43.4</c:v>
                </c:pt>
                <c:pt idx="5">
                  <c:v>42.1</c:v>
                </c:pt>
                <c:pt idx="6">
                  <c:v>40.200000000000003</c:v>
                </c:pt>
                <c:pt idx="7">
                  <c:v>38.6</c:v>
                </c:pt>
                <c:pt idx="8">
                  <c:v>37.200000000000003</c:v>
                </c:pt>
                <c:pt idx="9">
                  <c:v>36.4</c:v>
                </c:pt>
                <c:pt idx="10">
                  <c:v>33.799999999999997</c:v>
                </c:pt>
                <c:pt idx="11">
                  <c:v>32.799999999999997</c:v>
                </c:pt>
                <c:pt idx="12">
                  <c:v>29.7</c:v>
                </c:pt>
                <c:pt idx="13">
                  <c:v>28</c:v>
                </c:pt>
                <c:pt idx="14">
                  <c:v>25.4</c:v>
                </c:pt>
                <c:pt idx="15">
                  <c:v>22.9</c:v>
                </c:pt>
                <c:pt idx="16">
                  <c:v>20.7</c:v>
                </c:pt>
                <c:pt idx="17">
                  <c:v>19.7</c:v>
                </c:pt>
                <c:pt idx="18">
                  <c:v>16.600000000000001</c:v>
                </c:pt>
                <c:pt idx="19">
                  <c:v>15.7</c:v>
                </c:pt>
                <c:pt idx="20">
                  <c:v>14.4</c:v>
                </c:pt>
                <c:pt idx="21">
                  <c:v>12.5</c:v>
                </c:pt>
                <c:pt idx="22">
                  <c:v>8.6999999999999993</c:v>
                </c:pt>
                <c:pt idx="23">
                  <c:v>7.7</c:v>
                </c:pt>
                <c:pt idx="24">
                  <c:v>3.7</c:v>
                </c:pt>
                <c:pt idx="25">
                  <c:v>2.7</c:v>
                </c:pt>
                <c:pt idx="26">
                  <c:v>1.4</c:v>
                </c:pt>
                <c:pt idx="27">
                  <c:v>0.9</c:v>
                </c:pt>
                <c:pt idx="28">
                  <c:v>0</c:v>
                </c:pt>
              </c:numCache>
            </c:numRef>
          </c:xVal>
          <c:yVal>
            <c:numRef>
              <c:f>Tabelle1!$I$13:$I$41</c:f>
              <c:numCache>
                <c:formatCode>General</c:formatCode>
                <c:ptCount val="29"/>
                <c:pt idx="0">
                  <c:v>51.5</c:v>
                </c:pt>
                <c:pt idx="1">
                  <c:v>50.399999999999991</c:v>
                </c:pt>
                <c:pt idx="2">
                  <c:v>47.399999999999991</c:v>
                </c:pt>
                <c:pt idx="3">
                  <c:v>47.399999999999991</c:v>
                </c:pt>
                <c:pt idx="4">
                  <c:v>44.7</c:v>
                </c:pt>
                <c:pt idx="5">
                  <c:v>43.7</c:v>
                </c:pt>
                <c:pt idx="6">
                  <c:v>41.7</c:v>
                </c:pt>
                <c:pt idx="7">
                  <c:v>40.700000000000003</c:v>
                </c:pt>
                <c:pt idx="8">
                  <c:v>38.5</c:v>
                </c:pt>
                <c:pt idx="9">
                  <c:v>37.399999999999991</c:v>
                </c:pt>
                <c:pt idx="10">
                  <c:v>35.099999999999994</c:v>
                </c:pt>
                <c:pt idx="11">
                  <c:v>34.099999999999994</c:v>
                </c:pt>
                <c:pt idx="12">
                  <c:v>31.299999999999997</c:v>
                </c:pt>
                <c:pt idx="13">
                  <c:v>30.5</c:v>
                </c:pt>
                <c:pt idx="14">
                  <c:v>27.899999999999991</c:v>
                </c:pt>
                <c:pt idx="15">
                  <c:v>26.700000000000003</c:v>
                </c:pt>
                <c:pt idx="16">
                  <c:v>24.200000000000003</c:v>
                </c:pt>
                <c:pt idx="17">
                  <c:v>23</c:v>
                </c:pt>
                <c:pt idx="18">
                  <c:v>20</c:v>
                </c:pt>
                <c:pt idx="19">
                  <c:v>18.799999999999997</c:v>
                </c:pt>
                <c:pt idx="20">
                  <c:v>16</c:v>
                </c:pt>
                <c:pt idx="21">
                  <c:v>14.5</c:v>
                </c:pt>
                <c:pt idx="22">
                  <c:v>11.599999999999994</c:v>
                </c:pt>
                <c:pt idx="23">
                  <c:v>10</c:v>
                </c:pt>
                <c:pt idx="24">
                  <c:v>7.0999999999999943</c:v>
                </c:pt>
                <c:pt idx="25">
                  <c:v>5.3999999999999915</c:v>
                </c:pt>
                <c:pt idx="26">
                  <c:v>3</c:v>
                </c:pt>
                <c:pt idx="27">
                  <c:v>2.0999999999999943</c:v>
                </c:pt>
                <c:pt idx="28">
                  <c:v>0</c:v>
                </c:pt>
              </c:numCache>
            </c:numRef>
          </c:yVal>
        </c:ser>
        <c:ser>
          <c:idx val="0"/>
          <c:order val="1"/>
          <c:tx>
            <c:strRef>
              <c:f>Tabelle1!$H$12</c:f>
              <c:strCache>
                <c:ptCount val="1"/>
                <c:pt idx="0">
                  <c:v>1000 MHz</c:v>
                </c:pt>
              </c:strCache>
            </c:strRef>
          </c:tx>
          <c:spPr>
            <a:ln w="28575">
              <a:noFill/>
            </a:ln>
          </c:spPr>
          <c:trendline>
            <c:trendlineType val="poly"/>
            <c:order val="3"/>
            <c:intercept val="0"/>
            <c:dispEq val="1"/>
            <c:trendlineLbl>
              <c:layout>
                <c:manualLayout>
                  <c:x val="-0.11480748239803358"/>
                  <c:y val="2.9078791699319522E-2"/>
                </c:manualLayout>
              </c:layout>
              <c:numFmt formatCode="0.00000E+00" sourceLinked="0"/>
            </c:trendlineLbl>
          </c:trendline>
          <c:xVal>
            <c:numRef>
              <c:f>Tabelle1!$B$13:$B$41</c:f>
              <c:numCache>
                <c:formatCode>General</c:formatCode>
                <c:ptCount val="29"/>
                <c:pt idx="0">
                  <c:v>49.6</c:v>
                </c:pt>
                <c:pt idx="1">
                  <c:v>48</c:v>
                </c:pt>
                <c:pt idx="2">
                  <c:v>44.5</c:v>
                </c:pt>
                <c:pt idx="3">
                  <c:v>43.9</c:v>
                </c:pt>
                <c:pt idx="4">
                  <c:v>43.4</c:v>
                </c:pt>
                <c:pt idx="5">
                  <c:v>42.1</c:v>
                </c:pt>
                <c:pt idx="6">
                  <c:v>40.200000000000003</c:v>
                </c:pt>
                <c:pt idx="7">
                  <c:v>38.6</c:v>
                </c:pt>
                <c:pt idx="8">
                  <c:v>37.200000000000003</c:v>
                </c:pt>
                <c:pt idx="9">
                  <c:v>36.4</c:v>
                </c:pt>
                <c:pt idx="10">
                  <c:v>33.799999999999997</c:v>
                </c:pt>
                <c:pt idx="11">
                  <c:v>32.799999999999997</c:v>
                </c:pt>
                <c:pt idx="12">
                  <c:v>29.7</c:v>
                </c:pt>
                <c:pt idx="13">
                  <c:v>28</c:v>
                </c:pt>
                <c:pt idx="14">
                  <c:v>25.4</c:v>
                </c:pt>
                <c:pt idx="15">
                  <c:v>22.9</c:v>
                </c:pt>
                <c:pt idx="16">
                  <c:v>20.7</c:v>
                </c:pt>
                <c:pt idx="17">
                  <c:v>19.7</c:v>
                </c:pt>
                <c:pt idx="18">
                  <c:v>16.600000000000001</c:v>
                </c:pt>
                <c:pt idx="19">
                  <c:v>15.7</c:v>
                </c:pt>
                <c:pt idx="20">
                  <c:v>14.4</c:v>
                </c:pt>
                <c:pt idx="21">
                  <c:v>12.5</c:v>
                </c:pt>
                <c:pt idx="22">
                  <c:v>8.6999999999999993</c:v>
                </c:pt>
                <c:pt idx="23">
                  <c:v>7.7</c:v>
                </c:pt>
                <c:pt idx="24">
                  <c:v>3.7</c:v>
                </c:pt>
                <c:pt idx="25">
                  <c:v>2.7</c:v>
                </c:pt>
                <c:pt idx="26">
                  <c:v>1.4</c:v>
                </c:pt>
                <c:pt idx="27">
                  <c:v>0.9</c:v>
                </c:pt>
                <c:pt idx="28">
                  <c:v>0</c:v>
                </c:pt>
              </c:numCache>
            </c:numRef>
          </c:xVal>
          <c:yVal>
            <c:numRef>
              <c:f>Tabelle1!$H$13:$H$41</c:f>
              <c:numCache>
                <c:formatCode>General</c:formatCode>
                <c:ptCount val="29"/>
                <c:pt idx="0">
                  <c:v>49.099999999999994</c:v>
                </c:pt>
                <c:pt idx="1">
                  <c:v>47.3</c:v>
                </c:pt>
                <c:pt idx="2">
                  <c:v>42.8</c:v>
                </c:pt>
                <c:pt idx="3">
                  <c:v>42.8</c:v>
                </c:pt>
                <c:pt idx="4">
                  <c:v>42.099999999999994</c:v>
                </c:pt>
                <c:pt idx="5">
                  <c:v>41</c:v>
                </c:pt>
                <c:pt idx="6">
                  <c:v>40</c:v>
                </c:pt>
                <c:pt idx="7">
                  <c:v>38.799999999999997</c:v>
                </c:pt>
                <c:pt idx="8">
                  <c:v>37.700000000000003</c:v>
                </c:pt>
                <c:pt idx="9">
                  <c:v>36.5</c:v>
                </c:pt>
                <c:pt idx="10">
                  <c:v>34.399999999999991</c:v>
                </c:pt>
                <c:pt idx="11">
                  <c:v>33</c:v>
                </c:pt>
                <c:pt idx="12">
                  <c:v>30.599999999999994</c:v>
                </c:pt>
                <c:pt idx="13">
                  <c:v>29.299999999999997</c:v>
                </c:pt>
                <c:pt idx="14">
                  <c:v>26.599999999999994</c:v>
                </c:pt>
                <c:pt idx="15">
                  <c:v>25.399999999999991</c:v>
                </c:pt>
                <c:pt idx="16">
                  <c:v>23</c:v>
                </c:pt>
                <c:pt idx="17">
                  <c:v>21.700000000000003</c:v>
                </c:pt>
                <c:pt idx="18">
                  <c:v>19.5</c:v>
                </c:pt>
                <c:pt idx="19">
                  <c:v>18.200000000000003</c:v>
                </c:pt>
                <c:pt idx="20">
                  <c:v>16.299999999999997</c:v>
                </c:pt>
                <c:pt idx="21">
                  <c:v>14.899999999999991</c:v>
                </c:pt>
                <c:pt idx="22">
                  <c:v>12</c:v>
                </c:pt>
                <c:pt idx="23">
                  <c:v>10.5</c:v>
                </c:pt>
                <c:pt idx="24">
                  <c:v>7.3999999999999915</c:v>
                </c:pt>
                <c:pt idx="25">
                  <c:v>5.5999999999999943</c:v>
                </c:pt>
                <c:pt idx="26">
                  <c:v>3.2000000000000028</c:v>
                </c:pt>
                <c:pt idx="27">
                  <c:v>2</c:v>
                </c:pt>
                <c:pt idx="28">
                  <c:v>0</c:v>
                </c:pt>
              </c:numCache>
            </c:numRef>
          </c:yVal>
        </c:ser>
        <c:axId val="95702016"/>
        <c:axId val="95720576"/>
      </c:scatterChart>
      <c:valAx>
        <c:axId val="95702016"/>
        <c:scaling>
          <c:orientation val="minMax"/>
          <c:max val="50"/>
          <c:min val="0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e-DE"/>
                  <a:t>Nominal Gain (dB)</a:t>
                </a:r>
              </a:p>
            </c:rich>
          </c:tx>
          <c:layout/>
        </c:title>
        <c:numFmt formatCode="General" sourceLinked="1"/>
        <c:tickLblPos val="nextTo"/>
        <c:crossAx val="95720576"/>
        <c:crossesAt val="0"/>
        <c:crossBetween val="midCat"/>
      </c:valAx>
      <c:valAx>
        <c:axId val="95720576"/>
        <c:scaling>
          <c:orientation val="minMax"/>
          <c:max val="55"/>
          <c:min val="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de-DE" baseline="0"/>
                  <a:t>Acutal gain (dB)</a:t>
                </a:r>
              </a:p>
            </c:rich>
          </c:tx>
          <c:layout>
            <c:manualLayout>
              <c:xMode val="edge"/>
              <c:yMode val="edge"/>
              <c:x val="4.0423280423280434E-3"/>
              <c:y val="0.36284949248189152"/>
            </c:manualLayout>
          </c:layout>
        </c:title>
        <c:numFmt formatCode="General" sourceLinked="1"/>
        <c:tickLblPos val="nextTo"/>
        <c:crossAx val="9570201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68010382035578898"/>
          <c:y val="0.44690663239273676"/>
          <c:w val="0.26063692038495195"/>
          <c:h val="0.12396427554055985"/>
        </c:manualLayout>
      </c:layout>
      <c:spPr>
        <a:solidFill>
          <a:schemeClr val="bg1"/>
        </a:solidFill>
        <a:ln>
          <a:solidFill>
            <a:schemeClr val="tx1"/>
          </a:solidFill>
        </a:ln>
      </c:spPr>
    </c:legend>
    <c:plotVisOnly val="1"/>
  </c:chart>
  <c:txPr>
    <a:bodyPr/>
    <a:lstStyle/>
    <a:p>
      <a:pPr>
        <a:defRPr sz="1400"/>
      </a:pPr>
      <a:endParaRPr lang="de-DE"/>
    </a:p>
  </c:txPr>
  <c:printSettings>
    <c:headerFooter/>
    <c:pageMargins b="0.78740157499999996" l="0.7" r="0.7" t="0.78740157499999996" header="0.30000000000000016" footer="0.30000000000000016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0.15462067241594787"/>
          <c:y val="4.0133207318003586E-2"/>
          <c:w val="0.78771603549556302"/>
          <c:h val="0.81030648928399196"/>
        </c:manualLayout>
      </c:layout>
      <c:scatterChart>
        <c:scatterStyle val="lineMarker"/>
        <c:ser>
          <c:idx val="1"/>
          <c:order val="0"/>
          <c:tx>
            <c:strRef>
              <c:f>Tabelle1!$I$12</c:f>
              <c:strCache>
                <c:ptCount val="1"/>
                <c:pt idx="0">
                  <c:v>141 MHz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</c:marker>
          <c:xVal>
            <c:numRef>
              <c:f>Tabelle1!$B$13:$B$41</c:f>
              <c:numCache>
                <c:formatCode>General</c:formatCode>
                <c:ptCount val="29"/>
                <c:pt idx="0">
                  <c:v>49.6</c:v>
                </c:pt>
                <c:pt idx="1">
                  <c:v>48</c:v>
                </c:pt>
                <c:pt idx="2">
                  <c:v>44.5</c:v>
                </c:pt>
                <c:pt idx="3">
                  <c:v>43.9</c:v>
                </c:pt>
                <c:pt idx="4">
                  <c:v>43.4</c:v>
                </c:pt>
                <c:pt idx="5">
                  <c:v>42.1</c:v>
                </c:pt>
                <c:pt idx="6">
                  <c:v>40.200000000000003</c:v>
                </c:pt>
                <c:pt idx="7">
                  <c:v>38.6</c:v>
                </c:pt>
                <c:pt idx="8">
                  <c:v>37.200000000000003</c:v>
                </c:pt>
                <c:pt idx="9">
                  <c:v>36.4</c:v>
                </c:pt>
                <c:pt idx="10">
                  <c:v>33.799999999999997</c:v>
                </c:pt>
                <c:pt idx="11">
                  <c:v>32.799999999999997</c:v>
                </c:pt>
                <c:pt idx="12">
                  <c:v>29.7</c:v>
                </c:pt>
                <c:pt idx="13">
                  <c:v>28</c:v>
                </c:pt>
                <c:pt idx="14">
                  <c:v>25.4</c:v>
                </c:pt>
                <c:pt idx="15">
                  <c:v>22.9</c:v>
                </c:pt>
                <c:pt idx="16">
                  <c:v>20.7</c:v>
                </c:pt>
                <c:pt idx="17">
                  <c:v>19.7</c:v>
                </c:pt>
                <c:pt idx="18">
                  <c:v>16.600000000000001</c:v>
                </c:pt>
                <c:pt idx="19">
                  <c:v>15.7</c:v>
                </c:pt>
                <c:pt idx="20">
                  <c:v>14.4</c:v>
                </c:pt>
                <c:pt idx="21">
                  <c:v>12.5</c:v>
                </c:pt>
                <c:pt idx="22">
                  <c:v>8.6999999999999993</c:v>
                </c:pt>
                <c:pt idx="23">
                  <c:v>7.7</c:v>
                </c:pt>
                <c:pt idx="24">
                  <c:v>3.7</c:v>
                </c:pt>
                <c:pt idx="25">
                  <c:v>2.7</c:v>
                </c:pt>
                <c:pt idx="26">
                  <c:v>1.4</c:v>
                </c:pt>
                <c:pt idx="27">
                  <c:v>0.9</c:v>
                </c:pt>
                <c:pt idx="28">
                  <c:v>0</c:v>
                </c:pt>
              </c:numCache>
            </c:numRef>
          </c:xVal>
          <c:yVal>
            <c:numRef>
              <c:f>Tabelle1!$K$13:$K$41</c:f>
              <c:numCache>
                <c:formatCode>General</c:formatCode>
                <c:ptCount val="29"/>
                <c:pt idx="0">
                  <c:v>1.8999999999999986</c:v>
                </c:pt>
                <c:pt idx="1">
                  <c:v>2.3999999999999915</c:v>
                </c:pt>
                <c:pt idx="2">
                  <c:v>2.8999999999999915</c:v>
                </c:pt>
                <c:pt idx="3">
                  <c:v>3.4999999999999929</c:v>
                </c:pt>
                <c:pt idx="4">
                  <c:v>1.3000000000000043</c:v>
                </c:pt>
                <c:pt idx="5">
                  <c:v>1.6000000000000014</c:v>
                </c:pt>
                <c:pt idx="6">
                  <c:v>1.5</c:v>
                </c:pt>
                <c:pt idx="7">
                  <c:v>2.1000000000000014</c:v>
                </c:pt>
                <c:pt idx="8">
                  <c:v>1.2999999999999972</c:v>
                </c:pt>
                <c:pt idx="9">
                  <c:v>0.99999999999999289</c:v>
                </c:pt>
                <c:pt idx="10">
                  <c:v>1.2999999999999972</c:v>
                </c:pt>
                <c:pt idx="11">
                  <c:v>1.2999999999999972</c:v>
                </c:pt>
                <c:pt idx="12">
                  <c:v>1.5999999999999979</c:v>
                </c:pt>
                <c:pt idx="13">
                  <c:v>2.5</c:v>
                </c:pt>
                <c:pt idx="14">
                  <c:v>2.4999999999999929</c:v>
                </c:pt>
                <c:pt idx="15">
                  <c:v>3.8000000000000043</c:v>
                </c:pt>
                <c:pt idx="16">
                  <c:v>3.5000000000000036</c:v>
                </c:pt>
                <c:pt idx="17">
                  <c:v>3.3000000000000007</c:v>
                </c:pt>
                <c:pt idx="18">
                  <c:v>3.3999999999999986</c:v>
                </c:pt>
                <c:pt idx="19">
                  <c:v>3.0999999999999979</c:v>
                </c:pt>
                <c:pt idx="20">
                  <c:v>1.5999999999999996</c:v>
                </c:pt>
                <c:pt idx="21">
                  <c:v>2</c:v>
                </c:pt>
                <c:pt idx="22">
                  <c:v>2.899999999999995</c:v>
                </c:pt>
                <c:pt idx="23">
                  <c:v>2.2999999999999998</c:v>
                </c:pt>
                <c:pt idx="24">
                  <c:v>3.3999999999999941</c:v>
                </c:pt>
                <c:pt idx="25">
                  <c:v>2.6999999999999913</c:v>
                </c:pt>
                <c:pt idx="26">
                  <c:v>1.6</c:v>
                </c:pt>
                <c:pt idx="27">
                  <c:v>1.1999999999999944</c:v>
                </c:pt>
                <c:pt idx="28">
                  <c:v>0</c:v>
                </c:pt>
              </c:numCache>
            </c:numRef>
          </c:yVal>
        </c:ser>
        <c:ser>
          <c:idx val="0"/>
          <c:order val="1"/>
          <c:tx>
            <c:strRef>
              <c:f>Tabelle1!$H$12</c:f>
              <c:strCache>
                <c:ptCount val="1"/>
                <c:pt idx="0">
                  <c:v>1000 MHz</c:v>
                </c:pt>
              </c:strCache>
            </c:strRef>
          </c:tx>
          <c:spPr>
            <a:ln w="28575">
              <a:noFill/>
            </a:ln>
          </c:spPr>
          <c:xVal>
            <c:numRef>
              <c:f>Tabelle1!$B$13:$B$41</c:f>
              <c:numCache>
                <c:formatCode>General</c:formatCode>
                <c:ptCount val="29"/>
                <c:pt idx="0">
                  <c:v>49.6</c:v>
                </c:pt>
                <c:pt idx="1">
                  <c:v>48</c:v>
                </c:pt>
                <c:pt idx="2">
                  <c:v>44.5</c:v>
                </c:pt>
                <c:pt idx="3">
                  <c:v>43.9</c:v>
                </c:pt>
                <c:pt idx="4">
                  <c:v>43.4</c:v>
                </c:pt>
                <c:pt idx="5">
                  <c:v>42.1</c:v>
                </c:pt>
                <c:pt idx="6">
                  <c:v>40.200000000000003</c:v>
                </c:pt>
                <c:pt idx="7">
                  <c:v>38.6</c:v>
                </c:pt>
                <c:pt idx="8">
                  <c:v>37.200000000000003</c:v>
                </c:pt>
                <c:pt idx="9">
                  <c:v>36.4</c:v>
                </c:pt>
                <c:pt idx="10">
                  <c:v>33.799999999999997</c:v>
                </c:pt>
                <c:pt idx="11">
                  <c:v>32.799999999999997</c:v>
                </c:pt>
                <c:pt idx="12">
                  <c:v>29.7</c:v>
                </c:pt>
                <c:pt idx="13">
                  <c:v>28</c:v>
                </c:pt>
                <c:pt idx="14">
                  <c:v>25.4</c:v>
                </c:pt>
                <c:pt idx="15">
                  <c:v>22.9</c:v>
                </c:pt>
                <c:pt idx="16">
                  <c:v>20.7</c:v>
                </c:pt>
                <c:pt idx="17">
                  <c:v>19.7</c:v>
                </c:pt>
                <c:pt idx="18">
                  <c:v>16.600000000000001</c:v>
                </c:pt>
                <c:pt idx="19">
                  <c:v>15.7</c:v>
                </c:pt>
                <c:pt idx="20">
                  <c:v>14.4</c:v>
                </c:pt>
                <c:pt idx="21">
                  <c:v>12.5</c:v>
                </c:pt>
                <c:pt idx="22">
                  <c:v>8.6999999999999993</c:v>
                </c:pt>
                <c:pt idx="23">
                  <c:v>7.7</c:v>
                </c:pt>
                <c:pt idx="24">
                  <c:v>3.7</c:v>
                </c:pt>
                <c:pt idx="25">
                  <c:v>2.7</c:v>
                </c:pt>
                <c:pt idx="26">
                  <c:v>1.4</c:v>
                </c:pt>
                <c:pt idx="27">
                  <c:v>0.9</c:v>
                </c:pt>
                <c:pt idx="28">
                  <c:v>0</c:v>
                </c:pt>
              </c:numCache>
            </c:numRef>
          </c:xVal>
          <c:yVal>
            <c:numRef>
              <c:f>Tabelle1!$J$13:$J$41</c:f>
              <c:numCache>
                <c:formatCode>General</c:formatCode>
                <c:ptCount val="29"/>
                <c:pt idx="0">
                  <c:v>-0.50000000000000711</c:v>
                </c:pt>
                <c:pt idx="1">
                  <c:v>-0.70000000000000284</c:v>
                </c:pt>
                <c:pt idx="2">
                  <c:v>-1.7000000000000028</c:v>
                </c:pt>
                <c:pt idx="3">
                  <c:v>-1.1000000000000014</c:v>
                </c:pt>
                <c:pt idx="4">
                  <c:v>-1.3000000000000043</c:v>
                </c:pt>
                <c:pt idx="5">
                  <c:v>-1.1000000000000014</c:v>
                </c:pt>
                <c:pt idx="6">
                  <c:v>-0.20000000000000284</c:v>
                </c:pt>
                <c:pt idx="7">
                  <c:v>0.19999999999999574</c:v>
                </c:pt>
                <c:pt idx="8">
                  <c:v>0.5</c:v>
                </c:pt>
                <c:pt idx="9">
                  <c:v>0.10000000000000142</c:v>
                </c:pt>
                <c:pt idx="10">
                  <c:v>0.59999999999999432</c:v>
                </c:pt>
                <c:pt idx="11">
                  <c:v>0.20000000000000284</c:v>
                </c:pt>
                <c:pt idx="12">
                  <c:v>0.89999999999999503</c:v>
                </c:pt>
                <c:pt idx="13">
                  <c:v>1.2999999999999972</c:v>
                </c:pt>
                <c:pt idx="14">
                  <c:v>1.1999999999999957</c:v>
                </c:pt>
                <c:pt idx="15">
                  <c:v>2.4999999999999929</c:v>
                </c:pt>
                <c:pt idx="16">
                  <c:v>2.3000000000000007</c:v>
                </c:pt>
                <c:pt idx="17">
                  <c:v>2.0000000000000036</c:v>
                </c:pt>
                <c:pt idx="18">
                  <c:v>2.8999999999999986</c:v>
                </c:pt>
                <c:pt idx="19">
                  <c:v>2.5000000000000036</c:v>
                </c:pt>
                <c:pt idx="20">
                  <c:v>1.8999999999999968</c:v>
                </c:pt>
                <c:pt idx="21">
                  <c:v>2.3999999999999915</c:v>
                </c:pt>
                <c:pt idx="22">
                  <c:v>3.3000000000000007</c:v>
                </c:pt>
                <c:pt idx="23">
                  <c:v>2.8</c:v>
                </c:pt>
                <c:pt idx="24">
                  <c:v>3.6999999999999913</c:v>
                </c:pt>
                <c:pt idx="25">
                  <c:v>2.8999999999999941</c:v>
                </c:pt>
                <c:pt idx="26">
                  <c:v>1.8000000000000029</c:v>
                </c:pt>
                <c:pt idx="27">
                  <c:v>1.1000000000000001</c:v>
                </c:pt>
                <c:pt idx="28">
                  <c:v>0</c:v>
                </c:pt>
              </c:numCache>
            </c:numRef>
          </c:yVal>
        </c:ser>
        <c:axId val="95753728"/>
        <c:axId val="95755648"/>
      </c:scatterChart>
      <c:valAx>
        <c:axId val="95753728"/>
        <c:scaling>
          <c:orientation val="minMax"/>
          <c:max val="50"/>
          <c:min val="0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e-DE"/>
                  <a:t>Nominal Gain (dB)</a:t>
                </a:r>
              </a:p>
            </c:rich>
          </c:tx>
          <c:layout/>
        </c:title>
        <c:numFmt formatCode="General" sourceLinked="1"/>
        <c:tickLblPos val="nextTo"/>
        <c:crossAx val="95755648"/>
        <c:crossesAt val="-5"/>
        <c:crossBetween val="midCat"/>
      </c:valAx>
      <c:valAx>
        <c:axId val="95755648"/>
        <c:scaling>
          <c:orientation val="minMax"/>
          <c:max val="5"/>
          <c:min val="-5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de-DE" baseline="0"/>
                  <a:t>Acutal-nominal gain (dB)</a:t>
                </a:r>
              </a:p>
            </c:rich>
          </c:tx>
          <c:layout>
            <c:manualLayout>
              <c:xMode val="edge"/>
              <c:yMode val="edge"/>
              <c:x val="2.9439153439153445E-2"/>
              <c:y val="0.25618285070099722"/>
            </c:manualLayout>
          </c:layout>
        </c:title>
        <c:numFmt formatCode="General" sourceLinked="1"/>
        <c:tickLblPos val="nextTo"/>
        <c:crossAx val="9575372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31184985210182065"/>
          <c:y val="0.59801770824900358"/>
          <c:w val="0.28180094154897312"/>
          <c:h val="0.15359389825747494"/>
        </c:manualLayout>
      </c:layout>
      <c:spPr>
        <a:solidFill>
          <a:schemeClr val="bg1"/>
        </a:solidFill>
        <a:ln>
          <a:solidFill>
            <a:schemeClr val="tx1"/>
          </a:solidFill>
        </a:ln>
      </c:spPr>
    </c:legend>
    <c:plotVisOnly val="1"/>
  </c:chart>
  <c:txPr>
    <a:bodyPr/>
    <a:lstStyle/>
    <a:p>
      <a:pPr>
        <a:defRPr sz="1400"/>
      </a:pPr>
      <a:endParaRPr lang="de-DE"/>
    </a:p>
  </c:txPr>
  <c:printSettings>
    <c:headerFooter/>
    <c:pageMargins b="0.78740157499999996" l="0.70000000000000007" r="0.70000000000000007" t="0.78740157499999996" header="0.30000000000000027" footer="0.30000000000000027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600075</xdr:colOff>
      <xdr:row>1</xdr:row>
      <xdr:rowOff>38099</xdr:rowOff>
    </xdr:from>
    <xdr:to>
      <xdr:col>20</xdr:col>
      <xdr:colOff>504825</xdr:colOff>
      <xdr:row>23</xdr:row>
      <xdr:rowOff>133350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600075</xdr:colOff>
      <xdr:row>24</xdr:row>
      <xdr:rowOff>38100</xdr:rowOff>
    </xdr:from>
    <xdr:to>
      <xdr:col>20</xdr:col>
      <xdr:colOff>504825</xdr:colOff>
      <xdr:row>46</xdr:row>
      <xdr:rowOff>133351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590550</xdr:colOff>
      <xdr:row>47</xdr:row>
      <xdr:rowOff>28575</xdr:rowOff>
    </xdr:from>
    <xdr:to>
      <xdr:col>20</xdr:col>
      <xdr:colOff>495300</xdr:colOff>
      <xdr:row>69</xdr:row>
      <xdr:rowOff>123826</xdr:rowOff>
    </xdr:to>
    <xdr:graphicFrame macro="">
      <xdr:nvGraphicFramePr>
        <xdr:cNvPr id="4" name="Diagram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K41"/>
  <sheetViews>
    <sheetView tabSelected="1" topLeftCell="I12" workbookViewId="0">
      <selection activeCell="M29" sqref="M29"/>
    </sheetView>
  </sheetViews>
  <sheetFormatPr baseColWidth="10" defaultRowHeight="15"/>
  <cols>
    <col min="3" max="3" width="11.42578125" style="1"/>
    <col min="8" max="8" width="11.42578125" style="1"/>
    <col min="10" max="10" width="11.42578125" style="1"/>
  </cols>
  <sheetData>
    <row r="6" spans="2:11">
      <c r="B6" t="s">
        <v>0</v>
      </c>
    </row>
    <row r="7" spans="2:11">
      <c r="B7" t="s">
        <v>1</v>
      </c>
    </row>
    <row r="8" spans="2:11">
      <c r="B8" t="s">
        <v>2</v>
      </c>
    </row>
    <row r="11" spans="2:11">
      <c r="C11" s="1" t="s">
        <v>8</v>
      </c>
      <c r="H11" s="1" t="s">
        <v>6</v>
      </c>
      <c r="J11" s="1" t="s">
        <v>7</v>
      </c>
    </row>
    <row r="12" spans="2:11">
      <c r="B12" t="s">
        <v>5</v>
      </c>
      <c r="C12" s="1" t="s">
        <v>3</v>
      </c>
      <c r="D12" t="s">
        <v>4</v>
      </c>
      <c r="H12" s="1" t="s">
        <v>3</v>
      </c>
      <c r="I12" t="s">
        <v>4</v>
      </c>
      <c r="J12" s="1" t="s">
        <v>3</v>
      </c>
      <c r="K12" t="s">
        <v>4</v>
      </c>
    </row>
    <row r="13" spans="2:11">
      <c r="B13">
        <v>49.6</v>
      </c>
      <c r="C13" s="1">
        <v>-115.3</v>
      </c>
      <c r="D13">
        <v>-115.7</v>
      </c>
      <c r="H13" s="1">
        <f>-(C13-C$41)</f>
        <v>49.099999999999994</v>
      </c>
      <c r="I13">
        <f t="shared" ref="I13:I41" si="0">-(D13-D$41)</f>
        <v>51.5</v>
      </c>
      <c r="J13" s="1">
        <f>H13-$B13</f>
        <v>-0.50000000000000711</v>
      </c>
      <c r="K13">
        <f>I13-$B13</f>
        <v>1.8999999999999986</v>
      </c>
    </row>
    <row r="14" spans="2:11">
      <c r="B14">
        <v>48</v>
      </c>
      <c r="C14" s="1">
        <v>-113.5</v>
      </c>
      <c r="D14">
        <v>-114.6</v>
      </c>
      <c r="H14" s="1">
        <f t="shared" ref="H14:H41" si="1">-(C14-C$41)</f>
        <v>47.3</v>
      </c>
      <c r="I14">
        <f t="shared" si="0"/>
        <v>50.399999999999991</v>
      </c>
      <c r="J14" s="1">
        <f t="shared" ref="J14:J41" si="2">H14-$B14</f>
        <v>-0.70000000000000284</v>
      </c>
      <c r="K14">
        <f t="shared" ref="K14:K41" si="3">I14-$B14</f>
        <v>2.3999999999999915</v>
      </c>
    </row>
    <row r="15" spans="2:11">
      <c r="B15">
        <v>44.5</v>
      </c>
      <c r="C15" s="1">
        <v>-109</v>
      </c>
      <c r="D15">
        <v>-111.6</v>
      </c>
      <c r="H15" s="1">
        <f t="shared" si="1"/>
        <v>42.8</v>
      </c>
      <c r="I15">
        <f t="shared" si="0"/>
        <v>47.399999999999991</v>
      </c>
      <c r="J15" s="1">
        <f t="shared" si="2"/>
        <v>-1.7000000000000028</v>
      </c>
      <c r="K15">
        <f t="shared" si="3"/>
        <v>2.8999999999999915</v>
      </c>
    </row>
    <row r="16" spans="2:11">
      <c r="B16">
        <v>43.9</v>
      </c>
      <c r="C16" s="1">
        <v>-109</v>
      </c>
      <c r="D16">
        <v>-111.6</v>
      </c>
      <c r="H16" s="1">
        <f t="shared" si="1"/>
        <v>42.8</v>
      </c>
      <c r="I16">
        <f t="shared" si="0"/>
        <v>47.399999999999991</v>
      </c>
      <c r="J16" s="1">
        <f t="shared" si="2"/>
        <v>-1.1000000000000014</v>
      </c>
      <c r="K16">
        <f t="shared" si="3"/>
        <v>3.4999999999999929</v>
      </c>
    </row>
    <row r="17" spans="2:11">
      <c r="B17">
        <v>43.4</v>
      </c>
      <c r="C17" s="1">
        <v>-108.3</v>
      </c>
      <c r="D17">
        <v>-108.9</v>
      </c>
      <c r="H17" s="1">
        <f t="shared" si="1"/>
        <v>42.099999999999994</v>
      </c>
      <c r="I17">
        <f t="shared" si="0"/>
        <v>44.7</v>
      </c>
      <c r="J17" s="1">
        <f t="shared" si="2"/>
        <v>-1.3000000000000043</v>
      </c>
      <c r="K17">
        <f t="shared" si="3"/>
        <v>1.3000000000000043</v>
      </c>
    </row>
    <row r="18" spans="2:11">
      <c r="B18">
        <v>42.1</v>
      </c>
      <c r="C18" s="1">
        <v>-107.2</v>
      </c>
      <c r="D18">
        <v>-107.9</v>
      </c>
      <c r="H18" s="1">
        <f t="shared" si="1"/>
        <v>41</v>
      </c>
      <c r="I18">
        <f t="shared" si="0"/>
        <v>43.7</v>
      </c>
      <c r="J18" s="1">
        <f t="shared" si="2"/>
        <v>-1.1000000000000014</v>
      </c>
      <c r="K18">
        <f t="shared" si="3"/>
        <v>1.6000000000000014</v>
      </c>
    </row>
    <row r="19" spans="2:11">
      <c r="B19">
        <v>40.200000000000003</v>
      </c>
      <c r="C19" s="1">
        <v>-106.2</v>
      </c>
      <c r="D19">
        <v>-105.9</v>
      </c>
      <c r="H19" s="1">
        <f t="shared" si="1"/>
        <v>40</v>
      </c>
      <c r="I19">
        <f t="shared" si="0"/>
        <v>41.7</v>
      </c>
      <c r="J19" s="1">
        <f t="shared" si="2"/>
        <v>-0.20000000000000284</v>
      </c>
      <c r="K19">
        <f t="shared" si="3"/>
        <v>1.5</v>
      </c>
    </row>
    <row r="20" spans="2:11">
      <c r="B20">
        <v>38.6</v>
      </c>
      <c r="C20" s="1">
        <v>-105</v>
      </c>
      <c r="D20">
        <v>-104.9</v>
      </c>
      <c r="H20" s="1">
        <f t="shared" si="1"/>
        <v>38.799999999999997</v>
      </c>
      <c r="I20">
        <f t="shared" si="0"/>
        <v>40.700000000000003</v>
      </c>
      <c r="J20" s="1">
        <f t="shared" si="2"/>
        <v>0.19999999999999574</v>
      </c>
      <c r="K20">
        <f t="shared" si="3"/>
        <v>2.1000000000000014</v>
      </c>
    </row>
    <row r="21" spans="2:11">
      <c r="B21">
        <v>37.200000000000003</v>
      </c>
      <c r="C21" s="1">
        <v>-103.9</v>
      </c>
      <c r="D21">
        <v>-102.7</v>
      </c>
      <c r="H21" s="1">
        <f t="shared" si="1"/>
        <v>37.700000000000003</v>
      </c>
      <c r="I21">
        <f t="shared" si="0"/>
        <v>38.5</v>
      </c>
      <c r="J21" s="1">
        <f t="shared" si="2"/>
        <v>0.5</v>
      </c>
      <c r="K21">
        <f t="shared" si="3"/>
        <v>1.2999999999999972</v>
      </c>
    </row>
    <row r="22" spans="2:11">
      <c r="B22">
        <v>36.4</v>
      </c>
      <c r="C22" s="1">
        <v>-102.7</v>
      </c>
      <c r="D22">
        <v>-101.6</v>
      </c>
      <c r="H22" s="1">
        <f t="shared" si="1"/>
        <v>36.5</v>
      </c>
      <c r="I22">
        <f t="shared" si="0"/>
        <v>37.399999999999991</v>
      </c>
      <c r="J22" s="1">
        <f t="shared" si="2"/>
        <v>0.10000000000000142</v>
      </c>
      <c r="K22">
        <f t="shared" si="3"/>
        <v>0.99999999999999289</v>
      </c>
    </row>
    <row r="23" spans="2:11">
      <c r="B23">
        <v>33.799999999999997</v>
      </c>
      <c r="C23" s="1">
        <v>-100.6</v>
      </c>
      <c r="D23">
        <v>-99.3</v>
      </c>
      <c r="H23" s="1">
        <f t="shared" si="1"/>
        <v>34.399999999999991</v>
      </c>
      <c r="I23">
        <f t="shared" si="0"/>
        <v>35.099999999999994</v>
      </c>
      <c r="J23" s="1">
        <f t="shared" si="2"/>
        <v>0.59999999999999432</v>
      </c>
      <c r="K23">
        <f t="shared" si="3"/>
        <v>1.2999999999999972</v>
      </c>
    </row>
    <row r="24" spans="2:11">
      <c r="B24">
        <v>32.799999999999997</v>
      </c>
      <c r="C24" s="1">
        <v>-99.2</v>
      </c>
      <c r="D24">
        <v>-98.3</v>
      </c>
      <c r="H24" s="1">
        <f t="shared" si="1"/>
        <v>33</v>
      </c>
      <c r="I24">
        <f t="shared" si="0"/>
        <v>34.099999999999994</v>
      </c>
      <c r="J24" s="1">
        <f t="shared" si="2"/>
        <v>0.20000000000000284</v>
      </c>
      <c r="K24">
        <f t="shared" si="3"/>
        <v>1.2999999999999972</v>
      </c>
    </row>
    <row r="25" spans="2:11">
      <c r="B25">
        <v>29.7</v>
      </c>
      <c r="C25" s="1">
        <v>-96.8</v>
      </c>
      <c r="D25">
        <v>-95.5</v>
      </c>
      <c r="H25" s="1">
        <f t="shared" si="1"/>
        <v>30.599999999999994</v>
      </c>
      <c r="I25">
        <f t="shared" si="0"/>
        <v>31.299999999999997</v>
      </c>
      <c r="J25" s="1">
        <f t="shared" si="2"/>
        <v>0.89999999999999503</v>
      </c>
      <c r="K25">
        <f t="shared" si="3"/>
        <v>1.5999999999999979</v>
      </c>
    </row>
    <row r="26" spans="2:11">
      <c r="B26">
        <v>28</v>
      </c>
      <c r="C26" s="1">
        <v>-95.5</v>
      </c>
      <c r="D26">
        <v>-94.7</v>
      </c>
      <c r="H26" s="1">
        <f t="shared" si="1"/>
        <v>29.299999999999997</v>
      </c>
      <c r="I26">
        <f t="shared" si="0"/>
        <v>30.5</v>
      </c>
      <c r="J26" s="1">
        <f t="shared" si="2"/>
        <v>1.2999999999999972</v>
      </c>
      <c r="K26">
        <f t="shared" si="3"/>
        <v>2.5</v>
      </c>
    </row>
    <row r="27" spans="2:11">
      <c r="B27">
        <v>25.4</v>
      </c>
      <c r="C27" s="1">
        <v>-92.8</v>
      </c>
      <c r="D27">
        <v>-92.1</v>
      </c>
      <c r="H27" s="1">
        <f t="shared" si="1"/>
        <v>26.599999999999994</v>
      </c>
      <c r="I27">
        <f t="shared" si="0"/>
        <v>27.899999999999991</v>
      </c>
      <c r="J27" s="1">
        <f t="shared" si="2"/>
        <v>1.1999999999999957</v>
      </c>
      <c r="K27">
        <f t="shared" si="3"/>
        <v>2.4999999999999929</v>
      </c>
    </row>
    <row r="28" spans="2:11">
      <c r="B28">
        <v>22.9</v>
      </c>
      <c r="C28" s="1">
        <v>-91.6</v>
      </c>
      <c r="D28">
        <v>-90.9</v>
      </c>
      <c r="H28" s="1">
        <f t="shared" si="1"/>
        <v>25.399999999999991</v>
      </c>
      <c r="I28">
        <f t="shared" si="0"/>
        <v>26.700000000000003</v>
      </c>
      <c r="J28" s="1">
        <f t="shared" si="2"/>
        <v>2.4999999999999929</v>
      </c>
      <c r="K28">
        <f t="shared" si="3"/>
        <v>3.8000000000000043</v>
      </c>
    </row>
    <row r="29" spans="2:11">
      <c r="B29">
        <v>20.7</v>
      </c>
      <c r="C29" s="1">
        <v>-89.2</v>
      </c>
      <c r="D29">
        <v>-88.4</v>
      </c>
      <c r="H29" s="1">
        <f t="shared" si="1"/>
        <v>23</v>
      </c>
      <c r="I29">
        <f t="shared" si="0"/>
        <v>24.200000000000003</v>
      </c>
      <c r="J29" s="1">
        <f t="shared" si="2"/>
        <v>2.3000000000000007</v>
      </c>
      <c r="K29">
        <f t="shared" si="3"/>
        <v>3.5000000000000036</v>
      </c>
    </row>
    <row r="30" spans="2:11">
      <c r="B30">
        <v>19.7</v>
      </c>
      <c r="C30" s="1">
        <v>-87.9</v>
      </c>
      <c r="D30">
        <v>-87.2</v>
      </c>
      <c r="H30" s="1">
        <f t="shared" si="1"/>
        <v>21.700000000000003</v>
      </c>
      <c r="I30">
        <f t="shared" si="0"/>
        <v>23</v>
      </c>
      <c r="J30" s="1">
        <f t="shared" si="2"/>
        <v>2.0000000000000036</v>
      </c>
      <c r="K30">
        <f t="shared" si="3"/>
        <v>3.3000000000000007</v>
      </c>
    </row>
    <row r="31" spans="2:11">
      <c r="B31">
        <v>16.600000000000001</v>
      </c>
      <c r="C31" s="1">
        <v>-85.7</v>
      </c>
      <c r="D31">
        <v>-84.2</v>
      </c>
      <c r="H31" s="1">
        <f t="shared" si="1"/>
        <v>19.5</v>
      </c>
      <c r="I31">
        <f t="shared" si="0"/>
        <v>20</v>
      </c>
      <c r="J31" s="1">
        <f t="shared" si="2"/>
        <v>2.8999999999999986</v>
      </c>
      <c r="K31">
        <f t="shared" si="3"/>
        <v>3.3999999999999986</v>
      </c>
    </row>
    <row r="32" spans="2:11">
      <c r="B32">
        <v>15.7</v>
      </c>
      <c r="C32" s="1">
        <v>-84.4</v>
      </c>
      <c r="D32">
        <v>-83</v>
      </c>
      <c r="H32" s="1">
        <f t="shared" si="1"/>
        <v>18.200000000000003</v>
      </c>
      <c r="I32">
        <f t="shared" si="0"/>
        <v>18.799999999999997</v>
      </c>
      <c r="J32" s="1">
        <f t="shared" si="2"/>
        <v>2.5000000000000036</v>
      </c>
      <c r="K32">
        <f t="shared" si="3"/>
        <v>3.0999999999999979</v>
      </c>
    </row>
    <row r="33" spans="2:11">
      <c r="B33">
        <v>14.4</v>
      </c>
      <c r="C33" s="1">
        <v>-82.5</v>
      </c>
      <c r="D33">
        <v>-80.2</v>
      </c>
      <c r="H33" s="1">
        <f t="shared" si="1"/>
        <v>16.299999999999997</v>
      </c>
      <c r="I33">
        <f t="shared" si="0"/>
        <v>16</v>
      </c>
      <c r="J33" s="1">
        <f t="shared" si="2"/>
        <v>1.8999999999999968</v>
      </c>
      <c r="K33">
        <f t="shared" si="3"/>
        <v>1.5999999999999996</v>
      </c>
    </row>
    <row r="34" spans="2:11">
      <c r="B34">
        <v>12.5</v>
      </c>
      <c r="C34" s="1">
        <v>-81.099999999999994</v>
      </c>
      <c r="D34">
        <v>-78.7</v>
      </c>
      <c r="H34" s="1">
        <f t="shared" si="1"/>
        <v>14.899999999999991</v>
      </c>
      <c r="I34">
        <f t="shared" si="0"/>
        <v>14.5</v>
      </c>
      <c r="J34" s="1">
        <f t="shared" si="2"/>
        <v>2.3999999999999915</v>
      </c>
      <c r="K34">
        <f t="shared" si="3"/>
        <v>2</v>
      </c>
    </row>
    <row r="35" spans="2:11">
      <c r="B35">
        <v>8.6999999999999993</v>
      </c>
      <c r="C35" s="1">
        <v>-78.2</v>
      </c>
      <c r="D35">
        <v>-75.8</v>
      </c>
      <c r="H35" s="1">
        <f t="shared" si="1"/>
        <v>12</v>
      </c>
      <c r="I35">
        <f t="shared" si="0"/>
        <v>11.599999999999994</v>
      </c>
      <c r="J35" s="1">
        <f t="shared" si="2"/>
        <v>3.3000000000000007</v>
      </c>
      <c r="K35">
        <f t="shared" si="3"/>
        <v>2.899999999999995</v>
      </c>
    </row>
    <row r="36" spans="2:11">
      <c r="B36">
        <v>7.7</v>
      </c>
      <c r="C36" s="1">
        <v>-76.7</v>
      </c>
      <c r="D36">
        <v>-74.2</v>
      </c>
      <c r="H36" s="1">
        <f t="shared" si="1"/>
        <v>10.5</v>
      </c>
      <c r="I36">
        <f t="shared" si="0"/>
        <v>10</v>
      </c>
      <c r="J36" s="1">
        <f t="shared" si="2"/>
        <v>2.8</v>
      </c>
      <c r="K36">
        <f t="shared" si="3"/>
        <v>2.2999999999999998</v>
      </c>
    </row>
    <row r="37" spans="2:11">
      <c r="B37">
        <v>3.7</v>
      </c>
      <c r="C37" s="1">
        <v>-73.599999999999994</v>
      </c>
      <c r="D37">
        <v>-71.3</v>
      </c>
      <c r="H37" s="1">
        <f t="shared" si="1"/>
        <v>7.3999999999999915</v>
      </c>
      <c r="I37">
        <f t="shared" si="0"/>
        <v>7.0999999999999943</v>
      </c>
      <c r="J37" s="1">
        <f t="shared" si="2"/>
        <v>3.6999999999999913</v>
      </c>
      <c r="K37">
        <f t="shared" si="3"/>
        <v>3.3999999999999941</v>
      </c>
    </row>
    <row r="38" spans="2:11">
      <c r="B38">
        <v>2.7</v>
      </c>
      <c r="C38" s="1">
        <v>-71.8</v>
      </c>
      <c r="D38">
        <v>-69.599999999999994</v>
      </c>
      <c r="H38" s="1">
        <f t="shared" si="1"/>
        <v>5.5999999999999943</v>
      </c>
      <c r="I38">
        <f t="shared" si="0"/>
        <v>5.3999999999999915</v>
      </c>
      <c r="J38" s="1">
        <f t="shared" si="2"/>
        <v>2.8999999999999941</v>
      </c>
      <c r="K38">
        <f t="shared" si="3"/>
        <v>2.6999999999999913</v>
      </c>
    </row>
    <row r="39" spans="2:11">
      <c r="B39">
        <v>1.4</v>
      </c>
      <c r="C39" s="1">
        <v>-69.400000000000006</v>
      </c>
      <c r="D39">
        <v>-67.2</v>
      </c>
      <c r="H39" s="1">
        <f t="shared" si="1"/>
        <v>3.2000000000000028</v>
      </c>
      <c r="I39">
        <f t="shared" si="0"/>
        <v>3</v>
      </c>
      <c r="J39" s="1">
        <f t="shared" si="2"/>
        <v>1.8000000000000029</v>
      </c>
      <c r="K39">
        <f t="shared" si="3"/>
        <v>1.6</v>
      </c>
    </row>
    <row r="40" spans="2:11">
      <c r="B40">
        <v>0.9</v>
      </c>
      <c r="C40" s="1">
        <v>-68.2</v>
      </c>
      <c r="D40">
        <v>-66.3</v>
      </c>
      <c r="H40" s="1">
        <f t="shared" si="1"/>
        <v>2</v>
      </c>
      <c r="I40">
        <f t="shared" si="0"/>
        <v>2.0999999999999943</v>
      </c>
      <c r="J40" s="1">
        <f t="shared" si="2"/>
        <v>1.1000000000000001</v>
      </c>
      <c r="K40">
        <f t="shared" si="3"/>
        <v>1.1999999999999944</v>
      </c>
    </row>
    <row r="41" spans="2:11">
      <c r="B41">
        <v>0</v>
      </c>
      <c r="C41" s="1">
        <v>-66.2</v>
      </c>
      <c r="D41">
        <v>-64.2</v>
      </c>
      <c r="H41" s="1">
        <f t="shared" si="1"/>
        <v>0</v>
      </c>
      <c r="I41">
        <f t="shared" si="0"/>
        <v>0</v>
      </c>
      <c r="J41" s="1">
        <f t="shared" si="2"/>
        <v>0</v>
      </c>
      <c r="K41">
        <f t="shared" si="3"/>
        <v>0</v>
      </c>
    </row>
  </sheetData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R820T RTL2832U gain accuracy test</dc:title>
  <dc:creator>Dr. Simon Schrödle</dc:creator>
  <cp:lastModifiedBy>user1</cp:lastModifiedBy>
  <cp:lastPrinted>2014-09-05T16:29:44Z</cp:lastPrinted>
  <dcterms:created xsi:type="dcterms:W3CDTF">2014-09-05T14:16:29Z</dcterms:created>
  <dcterms:modified xsi:type="dcterms:W3CDTF">2014-09-05T16:31:07Z</dcterms:modified>
</cp:coreProperties>
</file>