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30" i="1"/>
  <c r="J22"/>
  <c r="J26"/>
  <c r="I12"/>
  <c r="F28"/>
  <c r="G26"/>
  <c r="G25"/>
  <c r="G22"/>
  <c r="G21"/>
  <c r="I18"/>
  <c r="G19"/>
  <c r="F12"/>
</calcChain>
</file>

<file path=xl/sharedStrings.xml><?xml version="1.0" encoding="utf-8"?>
<sst xmlns="http://schemas.openxmlformats.org/spreadsheetml/2006/main" count="30" uniqueCount="21">
  <si>
    <t>F1</t>
  </si>
  <si>
    <t>F2</t>
  </si>
  <si>
    <t>GHz</t>
  </si>
  <si>
    <t>I1</t>
  </si>
  <si>
    <t>I2</t>
  </si>
  <si>
    <t>mA</t>
  </si>
  <si>
    <t>MHz/mA</t>
  </si>
  <si>
    <t>U1</t>
  </si>
  <si>
    <t>U2</t>
  </si>
  <si>
    <t>Volt</t>
  </si>
  <si>
    <t>bit</t>
  </si>
  <si>
    <t>Counts</t>
  </si>
  <si>
    <t>mA/V</t>
  </si>
  <si>
    <t>V/LSB</t>
  </si>
  <si>
    <t>mA/LSB</t>
  </si>
  <si>
    <t>Count</t>
  </si>
  <si>
    <t>MHz/LSB</t>
  </si>
  <si>
    <t>Frq/GHz</t>
  </si>
  <si>
    <t>p-p noise mV</t>
  </si>
  <si>
    <t>p-p frq MHz</t>
  </si>
  <si>
    <t>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</si>
</sst>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7:K30"/>
  <sheetViews>
    <sheetView tabSelected="1" workbookViewId="0">
      <selection activeCell="J30" sqref="J30"/>
    </sheetView>
  </sheetViews>
  <sheetFormatPr baseColWidth="10" defaultRowHeight="15"/>
  <sheetData>
    <row r="7" spans="6:10">
      <c r="G7" t="s">
        <v>2</v>
      </c>
      <c r="I7" t="s">
        <v>5</v>
      </c>
    </row>
    <row r="8" spans="6:10">
      <c r="F8" t="s">
        <v>0</v>
      </c>
      <c r="G8" s="1">
        <v>1.8</v>
      </c>
      <c r="H8" t="s">
        <v>3</v>
      </c>
      <c r="I8" s="1">
        <v>40</v>
      </c>
    </row>
    <row r="9" spans="6:10">
      <c r="F9" t="s">
        <v>1</v>
      </c>
      <c r="G9" s="1">
        <v>4.2</v>
      </c>
      <c r="H9" t="s">
        <v>4</v>
      </c>
      <c r="I9" s="1">
        <v>110</v>
      </c>
    </row>
    <row r="12" spans="6:10">
      <c r="F12">
        <f>(G9-G8)/(I9-I8)*1000</f>
        <v>34.285714285714285</v>
      </c>
      <c r="G12" t="s">
        <v>6</v>
      </c>
      <c r="I12">
        <f>F12*G22</f>
        <v>0.13078962053571427</v>
      </c>
      <c r="J12" t="s">
        <v>16</v>
      </c>
    </row>
    <row r="14" spans="6:10">
      <c r="G14" t="s">
        <v>9</v>
      </c>
      <c r="I14" s="2" t="s">
        <v>5</v>
      </c>
    </row>
    <row r="15" spans="6:10">
      <c r="F15" t="s">
        <v>7</v>
      </c>
      <c r="G15" s="1">
        <v>0</v>
      </c>
      <c r="H15" t="s">
        <v>3</v>
      </c>
      <c r="I15" s="1">
        <v>0</v>
      </c>
    </row>
    <row r="16" spans="6:10">
      <c r="F16" t="s">
        <v>8</v>
      </c>
      <c r="G16" s="1">
        <v>2.5</v>
      </c>
      <c r="H16" t="s">
        <v>4</v>
      </c>
      <c r="I16" s="1">
        <v>250</v>
      </c>
    </row>
    <row r="18" spans="6:11">
      <c r="F18" t="s">
        <v>10</v>
      </c>
      <c r="G18">
        <v>16</v>
      </c>
      <c r="I18">
        <f>(I16-I15)/(G16-G15)</f>
        <v>100</v>
      </c>
      <c r="J18" t="s">
        <v>12</v>
      </c>
    </row>
    <row r="19" spans="6:11">
      <c r="F19" t="s">
        <v>11</v>
      </c>
      <c r="G19">
        <f>2^G18</f>
        <v>65536</v>
      </c>
    </row>
    <row r="21" spans="6:11">
      <c r="G21">
        <f>(G16-G15)/G19</f>
        <v>3.814697265625E-5</v>
      </c>
      <c r="H21" t="s">
        <v>13</v>
      </c>
      <c r="J21">
        <v>10</v>
      </c>
      <c r="K21" t="s">
        <v>18</v>
      </c>
    </row>
    <row r="22" spans="6:11">
      <c r="G22">
        <f>G21*I18</f>
        <v>3.814697265625E-3</v>
      </c>
      <c r="H22" t="s">
        <v>14</v>
      </c>
      <c r="J22">
        <f>I18*J21/1000*F12</f>
        <v>34.285714285714285</v>
      </c>
      <c r="K22" t="s">
        <v>19</v>
      </c>
    </row>
    <row r="25" spans="6:11">
      <c r="F25" t="s">
        <v>0</v>
      </c>
      <c r="G25">
        <f>I8/G22</f>
        <v>10485.76</v>
      </c>
      <c r="H25" t="s">
        <v>15</v>
      </c>
      <c r="J25" s="1">
        <v>14000</v>
      </c>
      <c r="K25" t="s">
        <v>15</v>
      </c>
    </row>
    <row r="26" spans="6:11">
      <c r="F26" t="s">
        <v>1</v>
      </c>
      <c r="G26">
        <f>I9/G22</f>
        <v>28835.84</v>
      </c>
      <c r="H26" t="s">
        <v>15</v>
      </c>
      <c r="J26">
        <f>(J25-G25)/(G26-G25)*(G9-G8)+G8</f>
        <v>2.2596261160714288</v>
      </c>
      <c r="K26" t="s">
        <v>17</v>
      </c>
    </row>
    <row r="28" spans="6:11">
      <c r="F28">
        <f>(G9-G8)/(G26-G25)*1000</f>
        <v>0.13078962053571427</v>
      </c>
      <c r="G28" t="s">
        <v>16</v>
      </c>
    </row>
    <row r="29" spans="6:11">
      <c r="J29" s="1">
        <v>0.7</v>
      </c>
      <c r="K29" t="s">
        <v>20</v>
      </c>
    </row>
    <row r="30" spans="6:11">
      <c r="J30">
        <f>(((J29-G15)/(G16-G15)*(I16-I15)+I15)-I8)*F12/1000+G8</f>
        <v>2.8285714285714283</v>
      </c>
      <c r="K30" t="s">
        <v>17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2014-10-02T01:58:36Z</dcterms:created>
  <dcterms:modified xsi:type="dcterms:W3CDTF">2014-10-02T02:34:54Z</dcterms:modified>
</cp:coreProperties>
</file>